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<sst xmlns="http://schemas.openxmlformats.org/spreadsheetml/2006/main" count="60" uniqueCount="55">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</sst>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112</v>
          </cell>
        </row>
        <row r="6">
          <cell r="T6">
            <v>4111</v>
          </cell>
          <cell r="V6">
            <v>35.366071428571431</v>
          </cell>
        </row>
        <row r="7">
          <cell r="T7">
            <v>1571</v>
          </cell>
          <cell r="V7">
            <v>12.928571428571429</v>
          </cell>
        </row>
        <row r="8">
          <cell r="T8">
            <v>2213</v>
          </cell>
          <cell r="V8">
            <v>20.25</v>
          </cell>
        </row>
        <row r="9">
          <cell r="T9">
            <v>327</v>
          </cell>
          <cell r="V9">
            <v>2.1875</v>
          </cell>
        </row>
        <row r="11">
          <cell r="T11">
            <v>6200</v>
          </cell>
          <cell r="V11">
            <v>56.294642857142854</v>
          </cell>
        </row>
        <row r="12">
          <cell r="T12">
            <v>25883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6913</v>
          </cell>
          <cell r="V15">
            <v>62.017857142857146</v>
          </cell>
        </row>
        <row r="16">
          <cell r="T16">
            <v>4091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46949</v>
          </cell>
          <cell r="V18">
            <v>413.83035714285717</v>
          </cell>
        </row>
        <row r="19">
          <cell r="T19">
            <v>656</v>
          </cell>
          <cell r="V19">
            <v>4.7142857142857144</v>
          </cell>
        </row>
        <row r="20">
          <cell r="T20">
            <v>3533</v>
          </cell>
          <cell r="V20">
            <v>28.491071428571427</v>
          </cell>
        </row>
        <row r="21">
          <cell r="T21">
            <v>43416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69299</v>
          </cell>
          <cell r="V26">
            <v>611.46428571428567</v>
          </cell>
        </row>
        <row r="27">
          <cell r="T27">
            <v>526.23781361176839</v>
          </cell>
        </row>
        <row r="28">
          <cell r="T28">
            <v>873.76218638823161</v>
          </cell>
        </row>
        <row r="30">
          <cell r="T30">
            <v>13769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246</v>
          </cell>
          <cell r="V34">
            <v>2.2232142857142856</v>
          </cell>
        </row>
        <row r="35">
          <cell r="T35">
            <v>3558</v>
          </cell>
          <cell r="V35">
            <v>28.026785714285715</v>
          </cell>
        </row>
        <row r="36">
          <cell r="T36">
            <v>22</v>
          </cell>
          <cell r="V36">
            <v>0.19642857142857142</v>
          </cell>
        </row>
        <row r="38">
          <cell r="T38">
            <v>1262</v>
          </cell>
          <cell r="V38">
            <v>9.4107142857142865</v>
          </cell>
        </row>
        <row r="39">
          <cell r="T39">
            <v>53273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599</v>
          </cell>
          <cell r="V42">
            <v>4.5357142857142856</v>
          </cell>
        </row>
        <row r="43">
          <cell r="T43">
            <v>5121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5</v>
          </cell>
          <cell r="V45">
            <v>6.25E-2</v>
          </cell>
        </row>
        <row r="47">
          <cell r="T47">
            <v>611</v>
          </cell>
          <cell r="V47">
            <v>6.2678571428571432</v>
          </cell>
        </row>
        <row r="48">
          <cell r="T48">
            <v>12016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1164</v>
          </cell>
          <cell r="V52">
            <v>11.196428571428571</v>
          </cell>
        </row>
        <row r="53">
          <cell r="T53">
            <v>10168</v>
          </cell>
          <cell r="V53">
            <v>86.919642857142861</v>
          </cell>
        </row>
        <row r="55">
          <cell r="T55">
            <v>365</v>
          </cell>
          <cell r="V55">
            <v>3.2589285714285716</v>
          </cell>
        </row>
        <row r="56">
          <cell r="T56">
            <v>200</v>
          </cell>
          <cell r="V56">
            <v>0.1586452762923351</v>
          </cell>
        </row>
        <row r="58">
          <cell r="T58">
            <v>4209</v>
          </cell>
          <cell r="V58">
            <v>37.732142857142854</v>
          </cell>
        </row>
        <row r="59">
          <cell r="T59">
            <v>451</v>
          </cell>
          <cell r="V59">
            <v>4.125</v>
          </cell>
        </row>
        <row r="60">
          <cell r="T60">
            <v>165</v>
          </cell>
          <cell r="V60">
            <v>1.3928571428571428</v>
          </cell>
        </row>
        <row r="61">
          <cell r="T61">
            <v>243</v>
          </cell>
          <cell r="V61">
            <v>2.3125</v>
          </cell>
        </row>
        <row r="62">
          <cell r="T62">
            <v>40</v>
          </cell>
          <cell r="V62">
            <v>0.41964285714285715</v>
          </cell>
        </row>
        <row r="63">
          <cell r="T63">
            <v>432</v>
          </cell>
          <cell r="V63">
            <v>3.9910714285714284</v>
          </cell>
        </row>
        <row r="64">
          <cell r="T64">
            <v>8</v>
          </cell>
          <cell r="V64">
            <v>8.9285714285714288E-2</v>
          </cell>
        </row>
        <row r="65">
          <cell r="T65">
            <v>357</v>
          </cell>
          <cell r="V65">
            <v>2.9375</v>
          </cell>
        </row>
        <row r="66">
          <cell r="T66">
            <v>474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4128</v>
          </cell>
          <cell r="V6">
            <v>37.178571428571431</v>
          </cell>
        </row>
        <row r="7">
          <cell r="T7">
            <v>1547</v>
          </cell>
          <cell r="V7">
            <v>12.678571428571429</v>
          </cell>
        </row>
        <row r="8">
          <cell r="T8">
            <v>2189</v>
          </cell>
          <cell r="V8">
            <v>21.678571428571427</v>
          </cell>
        </row>
        <row r="9">
          <cell r="T9">
            <v>392</v>
          </cell>
          <cell r="V9">
            <v>2.8214285714285716</v>
          </cell>
        </row>
        <row r="11">
          <cell r="T11">
            <v>6112</v>
          </cell>
          <cell r="V11">
            <v>56.955357142857146</v>
          </cell>
        </row>
        <row r="12">
          <cell r="T12">
            <v>24968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7320</v>
          </cell>
          <cell r="V15">
            <v>66.678571428571431</v>
          </cell>
        </row>
        <row r="16">
          <cell r="T16">
            <v>4070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48013</v>
          </cell>
          <cell r="V18">
            <v>447.6875</v>
          </cell>
        </row>
        <row r="19">
          <cell r="T19">
            <v>574</v>
          </cell>
          <cell r="V19">
            <v>4.7053571428571432</v>
          </cell>
        </row>
        <row r="20">
          <cell r="T20">
            <v>3155</v>
          </cell>
          <cell r="V20">
            <v>30.580357142857142</v>
          </cell>
        </row>
        <row r="21">
          <cell r="T21">
            <v>44858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69826</v>
          </cell>
          <cell r="V26">
            <v>631.11607142857144</v>
          </cell>
        </row>
        <row r="27">
          <cell r="T27">
            <v>502.63492100888112</v>
          </cell>
        </row>
        <row r="28">
          <cell r="T28">
            <v>897.36507899111893</v>
          </cell>
        </row>
        <row r="30">
          <cell r="T30">
            <v>14006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236</v>
          </cell>
          <cell r="V34">
            <v>1.9642857142857142</v>
          </cell>
        </row>
        <row r="35">
          <cell r="T35">
            <v>2374</v>
          </cell>
          <cell r="V35">
            <v>26.696428571428573</v>
          </cell>
        </row>
        <row r="36">
          <cell r="T36">
            <v>12</v>
          </cell>
          <cell r="V36">
            <v>0.11607142857142858</v>
          </cell>
        </row>
        <row r="38">
          <cell r="T38">
            <v>1309</v>
          </cell>
          <cell r="V38">
            <v>9.5</v>
          </cell>
        </row>
        <row r="39">
          <cell r="T39">
            <v>54825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662</v>
          </cell>
          <cell r="V42">
            <v>4.7857142857142856</v>
          </cell>
        </row>
        <row r="43">
          <cell r="T43">
            <v>5927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9</v>
          </cell>
          <cell r="V45">
            <v>6.25E-2</v>
          </cell>
        </row>
        <row r="47">
          <cell r="T47">
            <v>684</v>
          </cell>
          <cell r="V47">
            <v>6.0625</v>
          </cell>
        </row>
        <row r="48">
          <cell r="T48">
            <v>12286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1303.0999999999999</v>
          </cell>
          <cell r="V52">
            <v>12.892857142857142</v>
          </cell>
        </row>
        <row r="53">
          <cell r="T53">
            <v>11632</v>
          </cell>
          <cell r="V53">
            <v>97.303571428571431</v>
          </cell>
        </row>
        <row r="55">
          <cell r="T55">
            <v>325</v>
          </cell>
          <cell r="V55">
            <v>3.5178571428571428</v>
          </cell>
        </row>
        <row r="56">
          <cell r="T56">
            <v>180</v>
          </cell>
          <cell r="V56">
            <v>0.18270944741532977</v>
          </cell>
        </row>
        <row r="58">
          <cell r="T58">
            <v>4177</v>
          </cell>
          <cell r="V58">
            <v>37.0625</v>
          </cell>
        </row>
        <row r="59">
          <cell r="T59">
            <v>426</v>
          </cell>
          <cell r="V59">
            <v>3.9642857142857144</v>
          </cell>
        </row>
        <row r="60">
          <cell r="T60">
            <v>145</v>
          </cell>
          <cell r="V60">
            <v>1.3214285714285714</v>
          </cell>
        </row>
        <row r="61">
          <cell r="T61">
            <v>242</v>
          </cell>
          <cell r="V61">
            <v>2.3035714285714284</v>
          </cell>
        </row>
        <row r="62">
          <cell r="T62">
            <v>38</v>
          </cell>
          <cell r="V62">
            <v>0.3392857142857143</v>
          </cell>
        </row>
        <row r="63">
          <cell r="T63">
            <v>413</v>
          </cell>
          <cell r="V63">
            <v>3.8303571428571428</v>
          </cell>
        </row>
        <row r="64">
          <cell r="T64">
            <v>16</v>
          </cell>
          <cell r="V64">
            <v>0.11607142857142858</v>
          </cell>
        </row>
        <row r="65">
          <cell r="T65">
            <v>393</v>
          </cell>
          <cell r="V65">
            <v>3.0714285714285716</v>
          </cell>
        </row>
        <row r="66">
          <cell r="T66">
            <v>500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112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4128</v>
      </c>
      <c r="E6" s="10">
        <f>'[1]Team Offense'!T6</f>
        <v>4111</v>
      </c>
      <c r="F6">
        <f>+E6+D6</f>
        <v>8239</v>
      </c>
      <c r="G6" s="7">
        <f>+F6/$C$1</f>
        <v>73.5625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1547</v>
      </c>
      <c r="E7" s="10">
        <f>'[1]Team Offense'!T7</f>
        <v>1571</v>
      </c>
      <c r="F7">
        <f t="shared" ref="F7:F9" si="0">+E7+D7</f>
        <v>3118</v>
      </c>
      <c r="G7" s="7">
        <f t="shared" ref="G7:G12" si="1">+F7/$C$1</f>
        <v>27.839285714285715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2189</v>
      </c>
      <c r="E8" s="10">
        <f>'[1]Team Offense'!T8</f>
        <v>2213</v>
      </c>
      <c r="F8">
        <f t="shared" si="0"/>
        <v>4402</v>
      </c>
      <c r="G8" s="7">
        <f t="shared" si="1"/>
        <v>39.303571428571431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392</v>
      </c>
      <c r="E9" s="10">
        <f>'[1]Team Offense'!T9</f>
        <v>327</v>
      </c>
      <c r="F9">
        <f t="shared" si="0"/>
        <v>719</v>
      </c>
      <c r="G9" s="7">
        <f t="shared" si="1"/>
        <v>6.4196428571428568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6112</v>
      </c>
      <c r="E11" s="10">
        <f>'[1]Team Offense'!T11</f>
        <v>6200</v>
      </c>
      <c r="F11" s="3">
        <f>+E11+D11</f>
        <v>12312</v>
      </c>
      <c r="G11" s="7">
        <f t="shared" si="1"/>
        <v>109.92857142857143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24968</v>
      </c>
      <c r="E12" s="10">
        <f>'[1]Team Offense'!T12</f>
        <v>25883</v>
      </c>
      <c r="F12">
        <f t="shared" ref="F12" si="3">+E12+D12</f>
        <v>50851</v>
      </c>
      <c r="G12" s="7">
        <f t="shared" si="1"/>
        <v>454.02678571428572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4.1301981806367776</v>
      </c>
      <c r="G13" s="7">
        <f>+G12/G11</f>
        <v>4.1301981806367767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7320</v>
      </c>
      <c r="E15" s="10">
        <f>'[1]Team Offense'!T15</f>
        <v>6913</v>
      </c>
      <c r="F15" s="3">
        <f>+E15+D15</f>
        <v>14233</v>
      </c>
      <c r="G15" s="7">
        <f>+F15/$C$1</f>
        <v>127.08035714285714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4070</v>
      </c>
      <c r="E16" s="10">
        <f>'[1]Team Offense'!T16</f>
        <v>4091</v>
      </c>
      <c r="F16">
        <f t="shared" ref="F16" si="5">+E16+D16</f>
        <v>8161</v>
      </c>
      <c r="G16" s="7">
        <f t="shared" ref="G16:G20" si="6">+F16/$C$1</f>
        <v>72.866071428571431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55.601092896174862</v>
      </c>
      <c r="E17" s="10">
        <f>E16/E15*100</f>
        <v>59.178359612324606</v>
      </c>
      <c r="F17" s="6">
        <f t="shared" ref="F17:H17" si="8">+F16/F15</f>
        <v>0.57338579357830399</v>
      </c>
      <c r="G17" s="9">
        <f t="shared" si="8"/>
        <v>0.57338579357830399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48013</v>
      </c>
      <c r="E18" s="10">
        <f>'[1]Team Offense'!T18</f>
        <v>46949</v>
      </c>
      <c r="F18">
        <f t="shared" ref="F18:F19" si="9">+E18+D18</f>
        <v>94962</v>
      </c>
      <c r="G18" s="7">
        <f t="shared" si="6"/>
        <v>847.875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574</v>
      </c>
      <c r="E19" s="10">
        <f>'[1]Team Offense'!T19</f>
        <v>656</v>
      </c>
      <c r="F19">
        <f t="shared" si="9"/>
        <v>1230</v>
      </c>
      <c r="G19" s="7">
        <f t="shared" si="6"/>
        <v>10.982142857142858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3155</v>
      </c>
      <c r="E20" s="10">
        <f>'[1]Team Offense'!T20</f>
        <v>3533</v>
      </c>
      <c r="F20">
        <f t="shared" ref="F20:F21" si="11">+E20+D20</f>
        <v>6688</v>
      </c>
      <c r="G20" s="7">
        <f t="shared" si="6"/>
        <v>59.714285714285715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44858</v>
      </c>
      <c r="E21" s="10">
        <f>'[1]Team Offense'!T21</f>
        <v>43416</v>
      </c>
      <c r="F21">
        <f t="shared" si="11"/>
        <v>88274</v>
      </c>
      <c r="G21" s="7">
        <f>+G18-G20</f>
        <v>788.16071428571433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5.708724050960357</v>
      </c>
      <c r="G22" s="9">
        <f t="shared" ref="G22:H22" si="13">+G21/(G19+G15)</f>
        <v>5.708724050960357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11.636074010537925</v>
      </c>
      <c r="G23" s="9">
        <f>+G18/G16</f>
        <v>11.636074010537923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69826</v>
      </c>
      <c r="E26" s="10">
        <f>'[1]Team Offense'!T26</f>
        <v>69299</v>
      </c>
      <c r="F26">
        <f t="shared" ref="F26" si="14">+E26+D26</f>
        <v>139125</v>
      </c>
      <c r="G26" s="7">
        <f t="shared" ref="G26" si="15">+F26/$C$1</f>
        <v>1242.1875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502.63492100888112</v>
      </c>
      <c r="E27" s="10">
        <f>'[1]Team Offense'!T27</f>
        <v>526.23781361176839</v>
      </c>
      <c r="F27" s="3">
        <f>F12/F26</f>
        <v>0.36550584007187781</v>
      </c>
      <c r="G27" s="9">
        <f t="shared" ref="G27:H27" si="16">+G12/G26</f>
        <v>0.36550584007187781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897.36507899111893</v>
      </c>
      <c r="E28" s="10">
        <f>'[1]Team Offense'!T28</f>
        <v>873.76218638823161</v>
      </c>
      <c r="F28" s="3">
        <f>F21/F26</f>
        <v>0.63449415992812219</v>
      </c>
      <c r="G28" s="9">
        <f t="shared" ref="G28:H28" si="17">+G21/G26</f>
        <v>0.63449415992812219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14006</v>
      </c>
      <c r="E30" s="10">
        <f>'[1]Team Offense'!T30</f>
        <v>13769</v>
      </c>
      <c r="F30">
        <f t="shared" ref="F30" si="18">+E30+D30</f>
        <v>27775</v>
      </c>
      <c r="G30" s="7">
        <f t="shared" ref="G30" si="19">+F30/$C$1</f>
        <v>247.99107142857142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5.0090009000900091</v>
      </c>
      <c r="G31" s="9">
        <f t="shared" ref="G31:H31" si="21">+G26/G30</f>
        <v>5.0090009000900091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236</v>
      </c>
      <c r="E34" s="10">
        <f>'[1]Team Offense'!T34</f>
        <v>246</v>
      </c>
      <c r="F34">
        <f t="shared" ref="F34:F35" si="22">+E34+D34</f>
        <v>482</v>
      </c>
      <c r="G34" s="7">
        <f t="shared" ref="G34:G35" si="23">+F34/$C$1</f>
        <v>4.3035714285714288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2374</v>
      </c>
      <c r="E35" s="10">
        <f>'[1]Team Offense'!T35</f>
        <v>3558</v>
      </c>
      <c r="F35">
        <f t="shared" si="22"/>
        <v>5932</v>
      </c>
      <c r="G35" s="7">
        <f t="shared" si="23"/>
        <v>52.964285714285715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12</v>
      </c>
      <c r="E36" s="10">
        <f>'[1]Team Offense'!T36</f>
        <v>22</v>
      </c>
      <c r="F36" s="3">
        <f>+E36+D36</f>
        <v>34</v>
      </c>
      <c r="G36" s="7">
        <f>+F36/$C$1</f>
        <v>0.30357142857142855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1309</v>
      </c>
      <c r="E38" s="10">
        <f>'[1]Team Offense'!T38</f>
        <v>1262</v>
      </c>
      <c r="F38">
        <f t="shared" ref="F38:F39" si="25">+E38+D38</f>
        <v>2571</v>
      </c>
      <c r="G38" s="7">
        <f>+F38/$C$1</f>
        <v>22.955357142857142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54825</v>
      </c>
      <c r="E39" s="10">
        <f>'[1]Team Offense'!T39</f>
        <v>53273</v>
      </c>
      <c r="F39">
        <f t="shared" si="25"/>
        <v>108098</v>
      </c>
      <c r="G39" s="7">
        <f>+F39/$C$1</f>
        <v>965.16071428571433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42.045118630882925</v>
      </c>
      <c r="G40" s="7">
        <f>+G39/G38</f>
        <v>42.045118630882925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662</v>
      </c>
      <c r="E42" s="10">
        <f>'[1]Team Offense'!T42</f>
        <v>599</v>
      </c>
      <c r="F42">
        <f t="shared" ref="F42" si="28">+E42+D42</f>
        <v>1261</v>
      </c>
      <c r="G42" s="7">
        <f t="shared" ref="G42:G66" si="29">+F42/$C$1</f>
        <v>11.258928571428571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5927</v>
      </c>
      <c r="E43" s="10">
        <f>'[1]Team Offense'!T43</f>
        <v>5121</v>
      </c>
      <c r="F43" s="3">
        <f>+E43+D43</f>
        <v>11048</v>
      </c>
      <c r="G43" s="7">
        <f>+F43/$C$1</f>
        <v>98.642857142857139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8.761300555114989</v>
      </c>
      <c r="G44" s="7">
        <f>+G43/G42</f>
        <v>8.7613005551149872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9</v>
      </c>
      <c r="E45" s="10">
        <f>'[1]Team Offense'!T45</f>
        <v>5</v>
      </c>
      <c r="F45" s="3">
        <f>+E45+D45</f>
        <v>14</v>
      </c>
      <c r="G45" s="7">
        <f>F45/$C$1</f>
        <v>0.125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684</v>
      </c>
      <c r="E47" s="10">
        <f>'[1]Team Offense'!T47</f>
        <v>611</v>
      </c>
      <c r="F47" s="3">
        <f>D47+E47</f>
        <v>1295</v>
      </c>
      <c r="G47" s="7">
        <f>+F47/$C$1</f>
        <v>11.5625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12286</v>
      </c>
      <c r="E48" s="10">
        <f>'[1]Team Offense'!T48</f>
        <v>12016</v>
      </c>
      <c r="F48">
        <f t="shared" ref="F48" si="32">+E48+D48</f>
        <v>24302</v>
      </c>
      <c r="G48" s="7">
        <f t="shared" si="29"/>
        <v>216.98214285714286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18.766023166023167</v>
      </c>
      <c r="G49" s="7">
        <f>G48/G47</f>
        <v>18.766023166023167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2.6785714285714284E-2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1303.0999999999999</v>
      </c>
      <c r="E52" s="10">
        <f>'[1]Team Offense'!T52</f>
        <v>1164</v>
      </c>
      <c r="F52" s="3">
        <f>D52+E52</f>
        <v>2467.1</v>
      </c>
      <c r="G52" s="7">
        <f>F52/$C$1</f>
        <v>22.02767857142857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11632</v>
      </c>
      <c r="E53" s="10">
        <f>'[1]Team Offense'!T53</f>
        <v>10168</v>
      </c>
      <c r="F53" s="3">
        <f>+E53+D53</f>
        <v>21800</v>
      </c>
      <c r="G53" s="7">
        <f t="shared" si="29"/>
        <v>194.64285714285714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325</v>
      </c>
      <c r="E55" s="10">
        <f>'[1]Team Offense'!T55</f>
        <v>365</v>
      </c>
      <c r="F55" s="3">
        <f>D55+E55</f>
        <v>690</v>
      </c>
      <c r="G55" s="7">
        <f>F55/$C$1</f>
        <v>6.1607142857142856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180</v>
      </c>
      <c r="E56" s="10">
        <f>'[1]Team Offense'!T56</f>
        <v>200</v>
      </c>
      <c r="F56">
        <f t="shared" ref="F56" si="36">+E56+D56</f>
        <v>380</v>
      </c>
      <c r="G56" s="7">
        <f t="shared" si="29"/>
        <v>3.3928571428571428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4177</v>
      </c>
      <c r="E58" s="10">
        <f>'[1]Team Offense'!T58</f>
        <v>4209</v>
      </c>
      <c r="F58" s="3">
        <f>D58+E58</f>
        <v>8386</v>
      </c>
      <c r="G58" s="7">
        <f>F58/$C$1</f>
        <v>74.875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426</v>
      </c>
      <c r="E59" s="10">
        <f>'[1]Team Offense'!T59</f>
        <v>451</v>
      </c>
      <c r="F59">
        <f t="shared" ref="F59:F66" si="38">+E59+D59</f>
        <v>877</v>
      </c>
      <c r="G59" s="7">
        <f t="shared" si="29"/>
        <v>7.8303571428571432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145</v>
      </c>
      <c r="E60" s="10">
        <f>'[1]Team Offense'!T60</f>
        <v>165</v>
      </c>
      <c r="F60">
        <f t="shared" si="38"/>
        <v>310</v>
      </c>
      <c r="G60" s="7">
        <f t="shared" si="29"/>
        <v>2.7678571428571428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242</v>
      </c>
      <c r="E61" s="10">
        <f>'[1]Team Offense'!T61</f>
        <v>243</v>
      </c>
      <c r="F61">
        <f t="shared" si="38"/>
        <v>485</v>
      </c>
      <c r="G61" s="7">
        <f t="shared" si="29"/>
        <v>4.3303571428571432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38</v>
      </c>
      <c r="E62" s="10">
        <f>'[1]Team Offense'!T62</f>
        <v>40</v>
      </c>
      <c r="F62">
        <f t="shared" si="38"/>
        <v>78</v>
      </c>
      <c r="G62" s="7">
        <f t="shared" si="29"/>
        <v>0.6964285714285714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413</v>
      </c>
      <c r="E63" s="10">
        <f>'[1]Team Offense'!T63</f>
        <v>432</v>
      </c>
      <c r="F63">
        <f t="shared" si="38"/>
        <v>845</v>
      </c>
      <c r="G63" s="7">
        <f t="shared" si="29"/>
        <v>7.5446428571428568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16</v>
      </c>
      <c r="E64" s="10">
        <f>'[1]Team Offense'!T64</f>
        <v>8</v>
      </c>
      <c r="F64">
        <f t="shared" si="38"/>
        <v>24</v>
      </c>
      <c r="G64" s="7">
        <f t="shared" si="29"/>
        <v>0.21428571428571427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393</v>
      </c>
      <c r="E65" s="10">
        <f>'[1]Team Offense'!T65</f>
        <v>357</v>
      </c>
      <c r="F65">
        <f t="shared" si="38"/>
        <v>750</v>
      </c>
      <c r="G65" s="7">
        <f t="shared" si="29"/>
        <v>6.6964285714285712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500</v>
      </c>
      <c r="E66" s="10">
        <f>'[1]Team Offense'!T66</f>
        <v>474</v>
      </c>
      <c r="F66">
        <f t="shared" si="38"/>
        <v>974</v>
      </c>
      <c r="G66" s="7">
        <f t="shared" si="29"/>
        <v>8.6964285714285712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78.600000000000009</v>
      </c>
      <c r="E67" s="10">
        <f>E65/E66*100</f>
        <v>75.316455696202539</v>
      </c>
      <c r="F67">
        <f>F65/F66*100</f>
        <v>77.002053388090346</v>
      </c>
      <c r="G67" s="7">
        <f>G65/G66*100</f>
        <v>77.002053388090346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2019-09-28T18:31:38Z</dcterms:modified>
</cp:coreProperties>
</file>