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5" i="1"/>
  <c r="E16" i="1"/>
  <c r="D16" i="1"/>
  <c r="E17" i="1"/>
  <c r="E18" i="1"/>
  <c r="E19" i="1"/>
  <c r="D19" i="1"/>
  <c r="F19" i="1"/>
  <c r="C1" i="1"/>
  <c r="G19" i="1"/>
  <c r="E20" i="1"/>
  <c r="D20" i="1"/>
  <c r="F20" i="1"/>
  <c r="G20" i="1"/>
  <c r="E21" i="1"/>
  <c r="D21" i="1"/>
  <c r="F21" i="1"/>
  <c r="E22" i="1"/>
  <c r="E23" i="1"/>
  <c r="E26" i="1"/>
  <c r="E27" i="1"/>
  <c r="E28" i="1"/>
  <c r="E30" i="1"/>
  <c r="E31" i="1"/>
  <c r="E33" i="1"/>
  <c r="E34" i="1"/>
  <c r="E35" i="1"/>
  <c r="E36" i="1"/>
  <c r="E38" i="1"/>
  <c r="D38" i="1"/>
  <c r="F38" i="1"/>
  <c r="G38" i="1"/>
  <c r="E39" i="1"/>
  <c r="E40" i="1"/>
  <c r="E42" i="1"/>
  <c r="E43" i="1"/>
  <c r="D43" i="1"/>
  <c r="F43" i="1"/>
  <c r="G43" i="1"/>
  <c r="E44" i="1"/>
  <c r="E45" i="1"/>
  <c r="E47" i="1"/>
  <c r="E48" i="1"/>
  <c r="D48" i="1"/>
  <c r="F48" i="1"/>
  <c r="G48" i="1"/>
  <c r="E49" i="1"/>
  <c r="E50" i="1"/>
  <c r="E52" i="1"/>
  <c r="E53" i="1"/>
  <c r="D53" i="1"/>
  <c r="F53" i="1"/>
  <c r="G53" i="1"/>
  <c r="E55" i="1"/>
  <c r="E56" i="1"/>
  <c r="E58" i="1"/>
  <c r="E59" i="1"/>
  <c r="D59" i="1"/>
  <c r="F59" i="1"/>
  <c r="G59" i="1"/>
  <c r="E60" i="1"/>
  <c r="E61" i="1"/>
  <c r="E62" i="1"/>
  <c r="D62" i="1"/>
  <c r="E63" i="1"/>
  <c r="E64" i="1"/>
  <c r="E65" i="1"/>
  <c r="E66" i="1"/>
  <c r="E67" i="1"/>
  <c r="E68" i="1"/>
  <c r="E6" i="1"/>
  <c r="D12" i="1"/>
  <c r="D7" i="1"/>
  <c r="D8" i="1"/>
  <c r="F8" i="1"/>
  <c r="G8" i="1"/>
  <c r="D9" i="1"/>
  <c r="F9" i="1"/>
  <c r="G9" i="1"/>
  <c r="D11" i="1"/>
  <c r="D13" i="1"/>
  <c r="D15" i="1"/>
  <c r="D17" i="1"/>
  <c r="D18" i="1"/>
  <c r="D22" i="1"/>
  <c r="D23" i="1"/>
  <c r="D26" i="1"/>
  <c r="D27" i="1"/>
  <c r="D28" i="1"/>
  <c r="D30" i="1"/>
  <c r="D31" i="1"/>
  <c r="D33" i="1"/>
  <c r="D34" i="1"/>
  <c r="D35" i="1"/>
  <c r="D36" i="1"/>
  <c r="D39" i="1"/>
  <c r="D40" i="1"/>
  <c r="D42" i="1"/>
  <c r="D44" i="1"/>
  <c r="D45" i="1"/>
  <c r="F45" i="1"/>
  <c r="G45" i="1"/>
  <c r="D47" i="1"/>
  <c r="D49" i="1"/>
  <c r="D50" i="1"/>
  <c r="F50" i="1"/>
  <c r="D52" i="1"/>
  <c r="F52" i="1"/>
  <c r="G52" i="1"/>
  <c r="D55" i="1"/>
  <c r="D56" i="1"/>
  <c r="D58" i="1"/>
  <c r="F58" i="1"/>
  <c r="G58" i="1"/>
  <c r="D60" i="1"/>
  <c r="D61" i="1"/>
  <c r="D63" i="1"/>
  <c r="F63" i="1"/>
  <c r="G63" i="1"/>
  <c r="D64" i="1"/>
  <c r="F64" i="1"/>
  <c r="G64" i="1"/>
  <c r="D65" i="1"/>
  <c r="D66" i="1"/>
  <c r="D67" i="1"/>
  <c r="D68" i="1"/>
  <c r="D69" i="1"/>
  <c r="F68" i="1"/>
  <c r="G68" i="1"/>
  <c r="D6" i="1"/>
  <c r="H6" i="1"/>
  <c r="H7" i="1"/>
  <c r="H11" i="1"/>
  <c r="H26" i="1"/>
  <c r="F56" i="1"/>
  <c r="G56" i="1"/>
  <c r="H56" i="1"/>
  <c r="H59" i="1"/>
  <c r="H60" i="1"/>
  <c r="H63" i="1"/>
  <c r="H65" i="1"/>
  <c r="H67" i="1"/>
  <c r="H68" i="1"/>
  <c r="H35" i="1"/>
  <c r="H34" i="1"/>
  <c r="H8" i="1"/>
  <c r="F35" i="1"/>
  <c r="G35" i="1"/>
  <c r="H18" i="1"/>
  <c r="F67" i="1"/>
  <c r="G67" i="1"/>
  <c r="H58" i="1"/>
  <c r="H55" i="1"/>
  <c r="H45" i="1"/>
  <c r="H52" i="1"/>
  <c r="H66" i="1"/>
  <c r="H64" i="1"/>
  <c r="H62" i="1"/>
  <c r="H61" i="1"/>
  <c r="H53" i="1"/>
  <c r="H42" i="1"/>
  <c r="H36" i="1"/>
  <c r="H20" i="1"/>
  <c r="H21" i="1"/>
  <c r="H28" i="1"/>
  <c r="H39" i="1"/>
  <c r="H15" i="1"/>
  <c r="H38" i="1"/>
  <c r="H12" i="1"/>
  <c r="H13" i="1"/>
  <c r="H19" i="1"/>
  <c r="H69" i="1"/>
  <c r="F30" i="1"/>
  <c r="G30" i="1"/>
  <c r="E69" i="1"/>
  <c r="H9" i="1"/>
  <c r="H16" i="1"/>
  <c r="H30" i="1"/>
  <c r="H31" i="1"/>
  <c r="H47" i="1"/>
  <c r="H48" i="1"/>
  <c r="H17" i="1"/>
  <c r="H23" i="1"/>
  <c r="H27" i="1"/>
  <c r="H43" i="1"/>
  <c r="H44" i="1"/>
  <c r="H22" i="1"/>
  <c r="H40" i="1"/>
  <c r="H49" i="1"/>
  <c r="H50" i="1"/>
  <c r="F61" i="1"/>
  <c r="F15" i="1"/>
  <c r="G15" i="1"/>
  <c r="F66" i="1"/>
  <c r="G66" i="1"/>
  <c r="F11" i="1"/>
  <c r="F6" i="1"/>
  <c r="G6" i="1"/>
  <c r="F65" i="1"/>
  <c r="G65" i="1"/>
  <c r="F62" i="1"/>
  <c r="G62" i="1"/>
  <c r="F22" i="1"/>
  <c r="F7" i="1"/>
  <c r="G7" i="1"/>
  <c r="F16" i="1"/>
  <c r="G11" i="1"/>
  <c r="G61" i="1"/>
  <c r="G50" i="1"/>
  <c r="F47" i="1"/>
  <c r="G47" i="1"/>
  <c r="F42" i="1"/>
  <c r="G42" i="1"/>
  <c r="G44" i="1"/>
  <c r="F36" i="1"/>
  <c r="G36" i="1"/>
  <c r="F26" i="1"/>
  <c r="F18" i="1"/>
  <c r="G18" i="1"/>
  <c r="G69" i="1"/>
  <c r="F12" i="1"/>
  <c r="G12" i="1"/>
  <c r="F60" i="1"/>
  <c r="G60" i="1"/>
  <c r="F55" i="1"/>
  <c r="G55" i="1"/>
  <c r="F39" i="1"/>
  <c r="G39" i="1"/>
  <c r="G40" i="1"/>
  <c r="F34" i="1"/>
  <c r="G34" i="1"/>
  <c r="F31" i="1"/>
  <c r="G26" i="1"/>
  <c r="G31" i="1"/>
  <c r="F28" i="1"/>
  <c r="G16" i="1"/>
  <c r="G17" i="1"/>
  <c r="F17" i="1"/>
  <c r="F27" i="1"/>
  <c r="G49" i="1"/>
  <c r="F49" i="1"/>
  <c r="F69" i="1"/>
  <c r="F40" i="1"/>
  <c r="F44" i="1"/>
  <c r="F23" i="1"/>
  <c r="F13" i="1"/>
  <c r="G13" i="1"/>
  <c r="G27" i="1"/>
  <c r="G23" i="1"/>
  <c r="G21" i="1"/>
  <c r="G22" i="1"/>
  <c r="G28" i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<sst xmlns="http://schemas.openxmlformats.org/spreadsheetml/2006/main" count="63" uniqueCount="58">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</sst>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45.5</v>
          </cell>
        </row>
        <row r="6">
          <cell r="T6">
            <v>1783</v>
          </cell>
        </row>
        <row r="7">
          <cell r="T7">
            <v>542</v>
          </cell>
        </row>
        <row r="8">
          <cell r="T8">
            <v>1052</v>
          </cell>
        </row>
        <row r="9">
          <cell r="T9">
            <v>189</v>
          </cell>
        </row>
        <row r="11">
          <cell r="T11">
            <v>2199</v>
          </cell>
        </row>
        <row r="12">
          <cell r="T12">
            <v>9782</v>
          </cell>
        </row>
        <row r="15">
          <cell r="T15">
            <v>3191</v>
          </cell>
        </row>
        <row r="16">
          <cell r="T16">
            <v>2001</v>
          </cell>
        </row>
        <row r="18">
          <cell r="T18">
            <v>23586</v>
          </cell>
        </row>
        <row r="19">
          <cell r="T19">
            <v>330</v>
          </cell>
        </row>
        <row r="20">
          <cell r="T20">
            <v>2082</v>
          </cell>
        </row>
        <row r="21">
          <cell r="T21">
            <v>21504</v>
          </cell>
        </row>
        <row r="26">
          <cell r="T26">
            <v>31286</v>
          </cell>
        </row>
        <row r="27">
          <cell r="T27">
            <v>495.96755708285252</v>
          </cell>
        </row>
        <row r="28">
          <cell r="T28">
            <v>1104.0324429171476</v>
          </cell>
        </row>
        <row r="30">
          <cell r="T30">
            <v>5720</v>
          </cell>
        </row>
        <row r="34">
          <cell r="T34">
            <v>66</v>
          </cell>
        </row>
        <row r="35">
          <cell r="T35">
            <v>797</v>
          </cell>
        </row>
        <row r="36">
          <cell r="T36">
            <v>6</v>
          </cell>
        </row>
        <row r="38">
          <cell r="T38">
            <v>509</v>
          </cell>
        </row>
        <row r="39">
          <cell r="T39">
            <v>23494</v>
          </cell>
        </row>
        <row r="42">
          <cell r="T42">
            <v>233</v>
          </cell>
        </row>
        <row r="43">
          <cell r="T43">
            <v>1864</v>
          </cell>
        </row>
        <row r="45">
          <cell r="T45">
            <v>5</v>
          </cell>
        </row>
        <row r="47">
          <cell r="T47">
            <v>221</v>
          </cell>
        </row>
        <row r="48">
          <cell r="T48">
            <v>5329</v>
          </cell>
        </row>
        <row r="50">
          <cell r="T50">
            <v>0</v>
          </cell>
        </row>
        <row r="52">
          <cell r="T52">
            <v>720</v>
          </cell>
        </row>
        <row r="53">
          <cell r="T53">
            <v>6027</v>
          </cell>
        </row>
        <row r="55">
          <cell r="T55">
            <v>121</v>
          </cell>
        </row>
        <row r="56">
          <cell r="T56">
            <v>66</v>
          </cell>
        </row>
        <row r="58">
          <cell r="T58">
            <v>1999</v>
          </cell>
        </row>
        <row r="59">
          <cell r="T59">
            <v>209</v>
          </cell>
        </row>
        <row r="60">
          <cell r="T60">
            <v>72</v>
          </cell>
        </row>
        <row r="61">
          <cell r="T61">
            <v>118</v>
          </cell>
        </row>
        <row r="62">
          <cell r="T62">
            <v>19</v>
          </cell>
        </row>
        <row r="63">
          <cell r="T63">
            <v>193</v>
          </cell>
        </row>
        <row r="66">
          <cell r="T66">
            <v>4</v>
          </cell>
        </row>
        <row r="67">
          <cell r="T67">
            <v>180</v>
          </cell>
        </row>
        <row r="68">
          <cell r="T68">
            <v>210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1936</v>
          </cell>
        </row>
        <row r="7">
          <cell r="T7">
            <v>634</v>
          </cell>
        </row>
        <row r="8">
          <cell r="T8">
            <v>1086</v>
          </cell>
        </row>
        <row r="9">
          <cell r="T9">
            <v>216</v>
          </cell>
        </row>
        <row r="11">
          <cell r="T11">
            <v>2386</v>
          </cell>
        </row>
        <row r="12">
          <cell r="T12">
            <v>11020</v>
          </cell>
        </row>
        <row r="15">
          <cell r="T15">
            <v>3168</v>
          </cell>
        </row>
        <row r="16">
          <cell r="T16">
            <v>2042</v>
          </cell>
        </row>
        <row r="18">
          <cell r="T18">
            <v>23643</v>
          </cell>
        </row>
        <row r="19">
          <cell r="T19">
            <v>290</v>
          </cell>
        </row>
        <row r="20">
          <cell r="T20">
            <v>1588</v>
          </cell>
        </row>
        <row r="21">
          <cell r="T21">
            <v>22055</v>
          </cell>
        </row>
        <row r="26">
          <cell r="T26">
            <v>33075</v>
          </cell>
        </row>
        <row r="27">
          <cell r="T27">
            <v>537.41011240601949</v>
          </cell>
        </row>
        <row r="28">
          <cell r="T28">
            <v>1062.5898875939806</v>
          </cell>
        </row>
        <row r="30">
          <cell r="T30">
            <v>5844</v>
          </cell>
        </row>
        <row r="34">
          <cell r="T34">
            <v>65</v>
          </cell>
        </row>
        <row r="35">
          <cell r="T35">
            <v>839</v>
          </cell>
        </row>
        <row r="36">
          <cell r="T36">
            <v>9</v>
          </cell>
        </row>
        <row r="38">
          <cell r="T38">
            <v>478</v>
          </cell>
        </row>
        <row r="39">
          <cell r="T39">
            <v>21019</v>
          </cell>
        </row>
        <row r="42">
          <cell r="T42">
            <v>205</v>
          </cell>
        </row>
        <row r="43">
          <cell r="T43">
            <v>1480</v>
          </cell>
        </row>
        <row r="45">
          <cell r="T45">
            <v>3</v>
          </cell>
        </row>
        <row r="47">
          <cell r="T47">
            <v>223</v>
          </cell>
        </row>
        <row r="48">
          <cell r="T48">
            <v>5757</v>
          </cell>
        </row>
        <row r="50">
          <cell r="T50">
            <v>2</v>
          </cell>
        </row>
        <row r="52">
          <cell r="T52">
            <v>737</v>
          </cell>
        </row>
        <row r="53">
          <cell r="T53">
            <v>6313</v>
          </cell>
        </row>
        <row r="55">
          <cell r="T55">
            <v>133</v>
          </cell>
        </row>
        <row r="56">
          <cell r="T56">
            <v>56</v>
          </cell>
        </row>
        <row r="58">
          <cell r="T58">
            <v>2257</v>
          </cell>
        </row>
        <row r="59">
          <cell r="T59">
            <v>249</v>
          </cell>
        </row>
        <row r="60">
          <cell r="T60">
            <v>96</v>
          </cell>
        </row>
        <row r="61">
          <cell r="T61">
            <v>131</v>
          </cell>
        </row>
        <row r="62">
          <cell r="T62">
            <v>22</v>
          </cell>
        </row>
        <row r="63">
          <cell r="T63">
            <v>234</v>
          </cell>
        </row>
        <row r="66">
          <cell r="T66">
            <v>3</v>
          </cell>
        </row>
        <row r="67">
          <cell r="T67">
            <v>172</v>
          </cell>
        </row>
        <row r="68">
          <cell r="T68">
            <v>197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3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45.5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1783</v>
      </c>
      <c r="E6" s="11">
        <f>'[2]Team Offense'!T6</f>
        <v>1936</v>
      </c>
      <c r="F6">
        <f>+E6+D6</f>
        <v>3719</v>
      </c>
      <c r="G6" s="8">
        <f>+F6/$C$1</f>
        <v>81.736263736263737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542</v>
      </c>
      <c r="E7" s="11">
        <f>'[2]Team Offense'!T7</f>
        <v>634</v>
      </c>
      <c r="F7">
        <f t="shared" ref="F7:F9" si="0">+E7+D7</f>
        <v>1176</v>
      </c>
      <c r="G7" s="8">
        <f t="shared" ref="G7:G12" si="1">+F7/$C$1</f>
        <v>25.846153846153847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1052</v>
      </c>
      <c r="E8" s="11">
        <f>'[2]Team Offense'!T8</f>
        <v>1086</v>
      </c>
      <c r="F8">
        <f t="shared" si="0"/>
        <v>2138</v>
      </c>
      <c r="G8" s="8">
        <f t="shared" si="1"/>
        <v>46.989010989010985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189</v>
      </c>
      <c r="E9" s="11">
        <f>'[2]Team Offense'!T9</f>
        <v>216</v>
      </c>
      <c r="F9">
        <f t="shared" si="0"/>
        <v>405</v>
      </c>
      <c r="G9" s="8">
        <f t="shared" si="1"/>
        <v>8.9010989010989015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2199</v>
      </c>
      <c r="E11" s="11">
        <f>'[2]Team Offense'!T11</f>
        <v>2386</v>
      </c>
      <c r="F11" s="4">
        <f>+E11+D11</f>
        <v>4585</v>
      </c>
      <c r="G11" s="8">
        <f t="shared" si="1"/>
        <v>100.76923076923077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9782</v>
      </c>
      <c r="E12" s="11">
        <f>'[2]Team Offense'!T12</f>
        <v>11020</v>
      </c>
      <c r="F12">
        <f t="shared" ref="F12" si="3">+E12+D12</f>
        <v>20802</v>
      </c>
      <c r="G12" s="8">
        <f t="shared" si="1"/>
        <v>457.1868131868132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4.5369683751363139</v>
      </c>
      <c r="G13" s="8">
        <f>+G12/G11</f>
        <v>4.5369683751363139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3191</v>
      </c>
      <c r="E15" s="11">
        <f>'[2]Team Offense'!T15</f>
        <v>3168</v>
      </c>
      <c r="F15" s="4">
        <f>+E15+D15</f>
        <v>6359</v>
      </c>
      <c r="G15" s="8">
        <f>+F15/$C$1</f>
        <v>139.75824175824175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2001</v>
      </c>
      <c r="E16" s="11">
        <f>'[2]Team Offense'!T16</f>
        <v>2042</v>
      </c>
      <c r="F16">
        <f t="shared" ref="F16" si="5">+E16+D16</f>
        <v>4043</v>
      </c>
      <c r="G16" s="8">
        <f t="shared" ref="G16:G20" si="6">+F16/$C$1</f>
        <v>88.857142857142861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0.63579179116213236</v>
      </c>
      <c r="G17" s="10">
        <f t="shared" si="8"/>
        <v>0.63579179116213247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23586</v>
      </c>
      <c r="E18" s="11">
        <f>'[2]Team Offense'!T18</f>
        <v>23643</v>
      </c>
      <c r="F18">
        <f t="shared" ref="F18:F19" si="9">+E18+D18</f>
        <v>47229</v>
      </c>
      <c r="G18" s="8">
        <f t="shared" si="6"/>
        <v>1038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330</v>
      </c>
      <c r="E19" s="11">
        <f>'[2]Team Offense'!T19</f>
        <v>290</v>
      </c>
      <c r="F19">
        <f t="shared" si="9"/>
        <v>620</v>
      </c>
      <c r="G19" s="8">
        <f t="shared" si="6"/>
        <v>13.626373626373626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2082</v>
      </c>
      <c r="E20" s="11">
        <f>'[2]Team Offense'!T20</f>
        <v>1588</v>
      </c>
      <c r="F20">
        <f t="shared" ref="F20:F21" si="11">+E20+D20</f>
        <v>3670</v>
      </c>
      <c r="G20" s="8">
        <f t="shared" si="6"/>
        <v>80.659340659340657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21504</v>
      </c>
      <c r="E21" s="11">
        <f>'[2]Team Offense'!T21</f>
        <v>22055</v>
      </c>
      <c r="F21">
        <f t="shared" si="11"/>
        <v>43559</v>
      </c>
      <c r="G21" s="8">
        <f>+G18-G20</f>
        <v>957.34065934065939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6.2414386015188423</v>
      </c>
      <c r="G22" s="10">
        <f t="shared" ref="G22:H22" si="13">+G21/(G19+G15)</f>
        <v>6.2414386015188423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11.681672025723472</v>
      </c>
      <c r="G23" s="10">
        <f>+G18/G16</f>
        <v>11.681672025723472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31286</v>
      </c>
      <c r="E26" s="11">
        <f>'[2]Team Offense'!T26</f>
        <v>33075</v>
      </c>
      <c r="F26">
        <f t="shared" ref="F26" si="14">+E26+D26</f>
        <v>64361</v>
      </c>
      <c r="G26" s="8">
        <f t="shared" ref="G26" si="15">+F26/$C$1</f>
        <v>1414.5274725274726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495.96755708285252</v>
      </c>
      <c r="E27" s="11">
        <f>'[2]Team Offense'!T27</f>
        <v>537.41011240601949</v>
      </c>
      <c r="F27" s="4">
        <f>F12/F26</f>
        <v>0.32320815400630815</v>
      </c>
      <c r="G27" s="10">
        <f t="shared" ref="G27:H27" si="16">+G12/G26</f>
        <v>0.32320815400630815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1104.0324429171476</v>
      </c>
      <c r="E28" s="11">
        <f>'[2]Team Offense'!T28</f>
        <v>1062.5898875939806</v>
      </c>
      <c r="F28" s="4">
        <f>F21/F26</f>
        <v>0.6767918459936918</v>
      </c>
      <c r="G28" s="10">
        <f t="shared" ref="G28:H28" si="17">+G21/G26</f>
        <v>0.6767918459936918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5720</v>
      </c>
      <c r="E30" s="11">
        <f>'[2]Team Offense'!T30</f>
        <v>5844</v>
      </c>
      <c r="F30">
        <f t="shared" ref="F30" si="18">+E30+D30</f>
        <v>11564</v>
      </c>
      <c r="G30" s="8">
        <f t="shared" ref="G30" si="19">+F30/$C$1</f>
        <v>254.15384615384616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5.5656347284676579</v>
      </c>
      <c r="G31" s="10">
        <f t="shared" ref="G31:H31" si="21">+G26/G30</f>
        <v>5.5656347284676579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66</v>
      </c>
      <c r="E34" s="11">
        <f>'[2]Team Offense'!T34</f>
        <v>65</v>
      </c>
      <c r="F34">
        <f t="shared" ref="F34:F35" si="22">+E34+D34</f>
        <v>131</v>
      </c>
      <c r="G34" s="8">
        <f t="shared" ref="G34:G35" si="23">+F34/$C$1</f>
        <v>2.8791208791208791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797</v>
      </c>
      <c r="E35" s="11">
        <f>'[2]Team Offense'!T35</f>
        <v>839</v>
      </c>
      <c r="F35">
        <f t="shared" si="22"/>
        <v>1636</v>
      </c>
      <c r="G35" s="8">
        <f t="shared" si="23"/>
        <v>35.956043956043956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6</v>
      </c>
      <c r="E36" s="11">
        <f>'[2]Team Offense'!T36</f>
        <v>9</v>
      </c>
      <c r="F36" s="4">
        <f>+E36+D36</f>
        <v>15</v>
      </c>
      <c r="G36" s="8">
        <f>+F36/$C$1</f>
        <v>0.32967032967032966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509</v>
      </c>
      <c r="E38" s="11">
        <f>'[2]Team Offense'!T38</f>
        <v>478</v>
      </c>
      <c r="F38">
        <f t="shared" ref="F38:F39" si="25">+E38+D38</f>
        <v>987</v>
      </c>
      <c r="G38" s="8">
        <f>+F38/$C$1</f>
        <v>21.692307692307693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23494</v>
      </c>
      <c r="E39" s="11">
        <f>'[2]Team Offense'!T39</f>
        <v>21019</v>
      </c>
      <c r="F39">
        <f t="shared" si="25"/>
        <v>44513</v>
      </c>
      <c r="G39" s="8">
        <f>+F39/$C$1</f>
        <v>978.30769230769226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45.099290780141843</v>
      </c>
      <c r="G40" s="8">
        <f>+G39/G38</f>
        <v>45.099290780141843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233</v>
      </c>
      <c r="E42" s="11">
        <f>'[2]Team Offense'!T42</f>
        <v>205</v>
      </c>
      <c r="F42">
        <f t="shared" ref="F42" si="28">+E42+D42</f>
        <v>438</v>
      </c>
      <c r="G42" s="8">
        <f t="shared" ref="G42:G66" si="29">+F42/$C$1</f>
        <v>9.6263736263736259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1864</v>
      </c>
      <c r="E43" s="11">
        <f>'[2]Team Offense'!T43</f>
        <v>1480</v>
      </c>
      <c r="F43" s="4">
        <f>+E43+D43</f>
        <v>3344</v>
      </c>
      <c r="G43" s="8">
        <f>+F43/$C$1</f>
        <v>73.494505494505489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7.634703196347032</v>
      </c>
      <c r="G44" s="8">
        <f>+G43/G42</f>
        <v>7.634703196347032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5</v>
      </c>
      <c r="E45" s="11">
        <f>'[2]Team Offense'!T45</f>
        <v>3</v>
      </c>
      <c r="F45" s="4">
        <f>+E45+D45</f>
        <v>8</v>
      </c>
      <c r="G45" s="8">
        <f>F45/$C$1</f>
        <v>0.17582417582417584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221</v>
      </c>
      <c r="E47" s="11">
        <f>'[2]Team Offense'!T47</f>
        <v>223</v>
      </c>
      <c r="F47" s="4">
        <f>D47+E47</f>
        <v>444</v>
      </c>
      <c r="G47" s="8">
        <f>+F47/$C$1</f>
        <v>9.7582417582417591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5329</v>
      </c>
      <c r="E48" s="11">
        <f>'[2]Team Offense'!T48</f>
        <v>5757</v>
      </c>
      <c r="F48">
        <f t="shared" ref="F48" si="32">+E48+D48</f>
        <v>11086</v>
      </c>
      <c r="G48" s="8">
        <f t="shared" si="29"/>
        <v>243.64835164835165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24.968468468468469</v>
      </c>
      <c r="G49" s="8">
        <f>G48/G47</f>
        <v>24.968468468468465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2</v>
      </c>
      <c r="F50" s="4">
        <f>D50+E50</f>
        <v>2</v>
      </c>
      <c r="G50" s="8">
        <f>F50/$C$1</f>
        <v>4.3956043956043959E-2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720</v>
      </c>
      <c r="E52" s="11">
        <f>'[2]Team Offense'!T52</f>
        <v>737</v>
      </c>
      <c r="F52" s="4">
        <f>D52+E52</f>
        <v>1457</v>
      </c>
      <c r="G52" s="8">
        <f>F52/$C$1</f>
        <v>32.021978021978022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6027</v>
      </c>
      <c r="E53" s="11">
        <f>'[2]Team Offense'!T53</f>
        <v>6313</v>
      </c>
      <c r="F53" s="4">
        <f>+E53+D53</f>
        <v>12340</v>
      </c>
      <c r="G53" s="8">
        <f t="shared" si="29"/>
        <v>271.20879120879118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121</v>
      </c>
      <c r="E55" s="11">
        <f>'[2]Team Offense'!T55</f>
        <v>133</v>
      </c>
      <c r="F55" s="4">
        <f>D55+E55</f>
        <v>254</v>
      </c>
      <c r="G55" s="8">
        <f>F55/$C$1</f>
        <v>5.5824175824175821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66</v>
      </c>
      <c r="E56" s="11">
        <f>'[2]Team Offense'!T56</f>
        <v>56</v>
      </c>
      <c r="F56">
        <f t="shared" ref="F56" si="36">+E56+D56</f>
        <v>122</v>
      </c>
      <c r="G56" s="8">
        <f t="shared" si="29"/>
        <v>2.6813186813186811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1999</v>
      </c>
      <c r="E58" s="11">
        <f>'[2]Team Offense'!T58</f>
        <v>2257</v>
      </c>
      <c r="F58" s="4">
        <f>D58+E58</f>
        <v>4256</v>
      </c>
      <c r="G58" s="8">
        <f>F58/$C$1</f>
        <v>93.538461538461533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209</v>
      </c>
      <c r="E59" s="11">
        <f>'[2]Team Offense'!T59</f>
        <v>249</v>
      </c>
      <c r="F59">
        <f t="shared" ref="F59:F67" si="38">+E59+D59</f>
        <v>458</v>
      </c>
      <c r="G59" s="8">
        <f t="shared" si="29"/>
        <v>10.065934065934066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72</v>
      </c>
      <c r="E60" s="11">
        <f>'[2]Team Offense'!T60</f>
        <v>96</v>
      </c>
      <c r="F60">
        <f t="shared" si="38"/>
        <v>168</v>
      </c>
      <c r="G60" s="8">
        <f t="shared" si="29"/>
        <v>3.6923076923076925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118</v>
      </c>
      <c r="E61" s="11">
        <f>'[2]Team Offense'!T61</f>
        <v>131</v>
      </c>
      <c r="F61">
        <f t="shared" si="38"/>
        <v>249</v>
      </c>
      <c r="G61" s="8">
        <f t="shared" si="29"/>
        <v>5.4725274725274726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19</v>
      </c>
      <c r="E62" s="11">
        <f>'[2]Team Offense'!T62</f>
        <v>22</v>
      </c>
      <c r="F62">
        <f t="shared" si="38"/>
        <v>41</v>
      </c>
      <c r="G62" s="8">
        <f t="shared" si="29"/>
        <v>0.90109890109890112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193</v>
      </c>
      <c r="E63" s="11">
        <f>'[2]Team Offense'!T63</f>
        <v>234</v>
      </c>
      <c r="F63">
        <f t="shared" si="38"/>
        <v>427</v>
      </c>
      <c r="G63" s="8">
        <f t="shared" si="29"/>
        <v>9.384615384615385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4</v>
      </c>
      <c r="E66" s="11">
        <f>'[2]Team Offense'!T66</f>
        <v>3</v>
      </c>
      <c r="F66">
        <f t="shared" si="38"/>
        <v>7</v>
      </c>
      <c r="G66" s="8">
        <f t="shared" si="29"/>
        <v>0.15384615384615385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180</v>
      </c>
      <c r="E67" s="11">
        <f>'[2]Team Offense'!T67</f>
        <v>172</v>
      </c>
      <c r="F67">
        <f t="shared" si="38"/>
        <v>352</v>
      </c>
      <c r="G67" s="8">
        <f>+F67/$C$1</f>
        <v>7.7362637362637363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210</v>
      </c>
      <c r="E68" s="11">
        <f>'[2]Team Offense'!T68</f>
        <v>197</v>
      </c>
      <c r="F68" s="7">
        <f>D68+E68</f>
        <v>407</v>
      </c>
      <c r="G68" s="10">
        <f>F68/$C$1</f>
        <v>8.9450549450549453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85.714285714285708</v>
      </c>
      <c r="E69" s="12">
        <f>E67/E68*100</f>
        <v>87.309644670050758</v>
      </c>
      <c r="F69" s="11">
        <f>F67/F68*100</f>
        <v>86.486486486486484</v>
      </c>
      <c r="G69" s="12">
        <f t="shared" ref="G69:H69" si="40">G67/G68*100</f>
        <v>86.486486486486484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2020-04-02T04:51:29Z</dcterms:modified>
</cp:coreProperties>
</file>